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5" windowWidth="12465" windowHeight="8640" activeTab="0"/>
  </bookViews>
  <sheets>
    <sheet name="Interface" sheetId="1" r:id="rId1"/>
    <sheet name="Data" sheetId="2" r:id="rId2"/>
    <sheet name="Code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Anton Rowe</author>
  </authors>
  <commentList>
    <comment ref="B23" authorId="0">
      <text>
        <r>
          <rPr>
            <sz val="8"/>
            <rFont val="Tahoma"/>
            <family val="0"/>
          </rPr>
          <t xml:space="preserve">Formula: 
=EVAL("EfficientFrontierCombinationsPlot", C5:C11,DATA(Data!C6:I17),C14,C17:C18,C19:C20)
</t>
        </r>
      </text>
    </comment>
  </commentList>
</comments>
</file>

<file path=xl/sharedStrings.xml><?xml version="1.0" encoding="utf-8"?>
<sst xmlns="http://schemas.openxmlformats.org/spreadsheetml/2006/main" count="28" uniqueCount="21">
  <si>
    <t>Stocks To Include (Listed By Ticker)</t>
  </si>
  <si>
    <t>AA</t>
  </si>
  <si>
    <t>AC</t>
  </si>
  <si>
    <t>S</t>
  </si>
  <si>
    <t>BS</t>
  </si>
  <si>
    <t>UTX</t>
  </si>
  <si>
    <t>WX</t>
  </si>
  <si>
    <t>Z</t>
  </si>
  <si>
    <t>Plot All Combinations?</t>
  </si>
  <si>
    <t>Plot Parameters:</t>
  </si>
  <si>
    <t>Xmax:</t>
  </si>
  <si>
    <t>Ymax:</t>
  </si>
  <si>
    <t>Pmin:</t>
  </si>
  <si>
    <t>Pmax:</t>
  </si>
  <si>
    <t>Efficient Frontier Plot</t>
  </si>
  <si>
    <t>Stock Data</t>
  </si>
  <si>
    <t>Monthly Increase In Stock Value (%)</t>
  </si>
  <si>
    <t>Month</t>
  </si>
  <si>
    <t>Averages</t>
  </si>
  <si>
    <t>ExcelGraphic[1]</t>
  </si>
  <si>
    <t>Plotting An Efficient Frontier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</si>
</sst>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_(&quot;$&quot;* #,##0.0_);_(&quot;$&quot;* \(#,##0.0\);_(&quot;$&quot;* &quot;-&quot;??_);_(@_)"/>
    <numFmt numFmtId="168" formatCode="General_)"/>
    <numFmt numFmtId="169" formatCode="0.0%"/>
  </numFmts>
  <fonts count="1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8"/>
      <name val="Arial"/>
      <family val="0"/>
    </font>
    <font>
      <sz val="14"/>
      <name val="Arial Black"/>
      <family val="2"/>
    </font>
    <font>
      <b/>
      <sz val="9"/>
      <color indexed="12"/>
      <name val="Arial"/>
      <family val="0"/>
    </font>
    <font>
      <b/>
      <sz val="9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0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9" fontId="1" fillId="0" borderId="0" xfId="19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9" fontId="1" fillId="0" borderId="0" xfId="19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4</xdr:row>
      <xdr:rowOff>0</xdr:rowOff>
    </xdr:from>
    <xdr:to>
      <xdr:col>15</xdr:col>
      <xdr:colOff>304800</xdr:colOff>
      <xdr:row>28</xdr:row>
      <xdr:rowOff>9525</xdr:rowOff>
    </xdr:to>
    <xdr:pic>
      <xdr:nvPicPr>
        <xdr:cNvPr id="1" name="Graphic B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71675" y="866775"/>
          <a:ext cx="5191125" cy="3667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11</xdr:col>
      <xdr:colOff>581025</xdr:colOff>
      <xdr:row>60</xdr:row>
      <xdr:rowOff>76200</xdr:rowOff>
    </xdr:to>
    <xdr:sp>
      <xdr:nvSpPr>
        <xdr:cNvPr id="1" name="Initialization Code"/>
        <xdr:cNvSpPr txBox="1">
          <a:spLocks noChangeArrowheads="1"/>
        </xdr:cNvSpPr>
      </xdr:nvSpPr>
      <xdr:spPr>
        <a:xfrm>
          <a:off x="47625" y="38100"/>
          <a:ext cx="7239000" cy="918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0" tIns="137160" rIns="182880" bIns="137160"/>
        <a:p>
          <a:pPr algn="l">
            <a:defRPr/>
          </a:pPr>
          <a:r>
            <a:rPr lang="en-US" cap="none" sz="800" b="0" i="0" u="none" baseline="0"/>
            <a:t>(*** Initialization ***)
EfficientFrontierBoundry[data_,x_]:=
With[{means=MeanVector[data],covs=CovarianceMatrix[data]}, 
  EfficientFrontier[means,covs,x]
]
EfficientFrontierCombinationsPlot[selections_,stocks_,combos_,xymax_,prange_]:=
Module[{combinations,colors,n,xp,xmax,ymax,pstart,pend},
  n = Length[selections]; nsel = Length[Cases[selections,True]];
  {xmax,ymax} = xymax; {pstart,pend}=prange;
  If[nsel&lt;2,
    Graphics[Text["Not enough data selected.",{0,0}]],
    combinations = selections /. {True-&gt;{1,0},False-&gt;{0}};
    combinations = Flatten[Outer[List,Sequence@@combinations],n-1];
    combinations =Select[combinations,(Apply[Plus,#]&gt;If[combos,1,nsel-1])&amp;];
    colors=N[Apply[Plus, combinations, 2]];
    colors=Map[Hue[.4 + .4 (# / Max[colors])]&amp;, colors];
    combinations = combinations /.{1-&gt;True,0-&gt;False};
    combinations = Map[ Join[{#},stocks]&amp;, combinations];
    combinations = Map[Rest[Transpose[Select[Transpose[#],First]]]&amp;,combinations];
    frontiers=Map[EfficientFrontierBoundry[#,xp]&amp;, combinations];
    ParametricPlot[Evaluate[frontiers],{xp,pstart,pend}, 
      PlotRange-&gt;{{0,xmax},{0,ymax}}, PlotStyle-&gt;colors]
]]
MeanVector[l_?MatrixQ] := Apply[Plus, l] / Length[l]
CovarianceMatrix[l_?MatrixQ] :=
   Module[{len, dim, t, mean, upper, rest},
      {len, dim} = Dimensions[l];
      t = Transpose[l];
      mean = MeanVector[l];
      upper = Apply[(t[[#1]] . t[[#2]] / len - mean[[#1]] mean[[#2]])&amp;,
         Table[{i, j}, {i, dim}, {j, i, dim}], {2}];
      rest = Prepend[Table[upper[[j]][[i - j + 2]], {i, dim - 1},{j,i}], {}];
      Apply[Join, Transpose[{rest, upper}], {1}]
      ]
EfficientFrontier[mean_, covariance_, w_, opts___Rule] :=
   Module[{c, temp, weights, x},
      c = {0, Apply[Plus, mean]};
      x = Map[Inverse[covariance] . (mean - #)&amp;, c];
      x /= Apply[Plus, Transpose[x]];
      weights = {w, 1 - w} . x;
      {weights.covariance.weights, weights.mean}//Simplify
      ]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\Application%20Data\Mathematica\Applications\ExcelLink\Addin\Mathematica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3"/>
  <sheetViews>
    <sheetView showGridLines="0" tabSelected="1" workbookViewId="0" topLeftCell="A1">
      <selection activeCell="I23" sqref="I23"/>
    </sheetView>
  </sheetViews>
  <sheetFormatPr defaultColWidth="9.140625" defaultRowHeight="12"/>
  <cols>
    <col min="1" max="1" width="6.00390625" style="0" customWidth="1"/>
    <col min="2" max="2" width="8.28125" style="0" customWidth="1"/>
    <col min="3" max="3" width="6.421875" style="0" customWidth="1"/>
    <col min="4" max="4" width="7.421875" style="0" customWidth="1"/>
    <col min="6" max="12" width="6.421875" style="0" customWidth="1"/>
    <col min="13" max="13" width="8.140625" style="0" customWidth="1"/>
    <col min="14" max="14" width="6.421875" style="0" customWidth="1"/>
    <col min="15" max="16" width="6.00390625" style="0" customWidth="1"/>
  </cols>
  <sheetData>
    <row r="1" ht="32.25" customHeight="1">
      <c r="B1" s="5" t="s">
        <v>20</v>
      </c>
    </row>
    <row r="3" spans="2:8" ht="12">
      <c r="B3" s="11" t="s">
        <v>0</v>
      </c>
      <c r="C3" s="3"/>
      <c r="D3" s="3"/>
      <c r="E3" s="3"/>
      <c r="G3" s="3"/>
      <c r="H3" s="3"/>
    </row>
    <row r="4" spans="6:8" ht="12">
      <c r="F4" s="7"/>
      <c r="G4" s="4"/>
      <c r="H4" s="4"/>
    </row>
    <row r="5" spans="2:3" ht="12">
      <c r="B5" s="1" t="s">
        <v>1</v>
      </c>
      <c r="C5" s="13" t="b">
        <v>0</v>
      </c>
    </row>
    <row r="6" spans="2:3" ht="12">
      <c r="B6" s="1" t="s">
        <v>2</v>
      </c>
      <c r="C6" s="13" t="b">
        <v>1</v>
      </c>
    </row>
    <row r="7" spans="2:3" ht="12">
      <c r="B7" s="1" t="s">
        <v>3</v>
      </c>
      <c r="C7" s="13" t="b">
        <v>1</v>
      </c>
    </row>
    <row r="8" spans="2:3" ht="12">
      <c r="B8" s="1" t="s">
        <v>4</v>
      </c>
      <c r="C8" s="13" t="b">
        <v>0</v>
      </c>
    </row>
    <row r="9" spans="2:3" ht="12">
      <c r="B9" s="1" t="s">
        <v>5</v>
      </c>
      <c r="C9" s="13" t="b">
        <v>0</v>
      </c>
    </row>
    <row r="10" spans="2:3" ht="12">
      <c r="B10" s="1" t="s">
        <v>6</v>
      </c>
      <c r="C10" s="13" t="b">
        <v>1</v>
      </c>
    </row>
    <row r="11" spans="2:3" ht="12">
      <c r="B11" s="1" t="s">
        <v>7</v>
      </c>
      <c r="C11" s="13" t="b">
        <v>1</v>
      </c>
    </row>
    <row r="12" spans="2:3" ht="12">
      <c r="B12" s="1"/>
      <c r="C12" s="9"/>
    </row>
    <row r="13" ht="12">
      <c r="B13" s="12" t="s">
        <v>8</v>
      </c>
    </row>
    <row r="14" ht="12">
      <c r="C14" s="13" t="b">
        <v>1</v>
      </c>
    </row>
    <row r="16" ht="12">
      <c r="B16" s="12" t="s">
        <v>9</v>
      </c>
    </row>
    <row r="17" spans="2:3" ht="12">
      <c r="B17" s="2" t="s">
        <v>10</v>
      </c>
      <c r="C17" s="10">
        <v>100</v>
      </c>
    </row>
    <row r="18" spans="2:3" ht="12">
      <c r="B18" s="2" t="s">
        <v>11</v>
      </c>
      <c r="C18" s="10">
        <v>7</v>
      </c>
    </row>
    <row r="19" spans="2:3" ht="12">
      <c r="B19" s="2" t="s">
        <v>12</v>
      </c>
      <c r="C19" s="10">
        <v>-4</v>
      </c>
    </row>
    <row r="20" spans="2:3" ht="12">
      <c r="B20" s="2" t="s">
        <v>13</v>
      </c>
      <c r="C20" s="10">
        <v>4</v>
      </c>
    </row>
    <row r="21" ht="12">
      <c r="G21" s="6"/>
    </row>
    <row r="22" ht="12">
      <c r="B22" s="12" t="s">
        <v>14</v>
      </c>
    </row>
    <row r="23" ht="12">
      <c r="B23" s="8" t="s">
        <v>19</v>
      </c>
    </row>
  </sheetData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8"/>
  <sheetViews>
    <sheetView showGridLines="0" workbookViewId="0" topLeftCell="A1">
      <selection activeCell="D21" sqref="D21"/>
    </sheetView>
  </sheetViews>
  <sheetFormatPr defaultColWidth="9.140625" defaultRowHeight="12"/>
  <cols>
    <col min="1" max="1" width="6.140625" style="0" customWidth="1"/>
    <col min="2" max="2" width="8.421875" style="0" customWidth="1"/>
    <col min="3" max="10" width="8.00390625" style="0" customWidth="1"/>
  </cols>
  <sheetData>
    <row r="1" spans="1:10" ht="12">
      <c r="A1" s="14"/>
      <c r="C1" s="14"/>
      <c r="D1" s="14"/>
      <c r="E1" s="14"/>
      <c r="F1" s="14"/>
      <c r="G1" s="14"/>
      <c r="H1" s="14"/>
      <c r="I1" s="14"/>
      <c r="J1" s="14"/>
    </row>
    <row r="2" spans="1:10" ht="18">
      <c r="A2" s="14"/>
      <c r="B2" s="18" t="s">
        <v>15</v>
      </c>
      <c r="J2" s="15"/>
    </row>
    <row r="3" spans="1:2" ht="12">
      <c r="A3" s="14"/>
      <c r="B3" s="12" t="s">
        <v>16</v>
      </c>
    </row>
    <row r="4" ht="12">
      <c r="A4" s="14"/>
    </row>
    <row r="5" spans="1:9" ht="12">
      <c r="A5" s="14"/>
      <c r="B5" s="17" t="s">
        <v>17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</row>
    <row r="6" spans="1:9" ht="12">
      <c r="A6" s="14"/>
      <c r="B6" s="17">
        <v>1</v>
      </c>
      <c r="C6" s="16">
        <v>12.971</v>
      </c>
      <c r="D6" s="16">
        <v>3.345</v>
      </c>
      <c r="E6" s="16">
        <v>2.101</v>
      </c>
      <c r="F6" s="16">
        <v>27.156</v>
      </c>
      <c r="G6" s="16">
        <v>4.215</v>
      </c>
      <c r="H6" s="16">
        <v>0.652</v>
      </c>
      <c r="I6" s="16">
        <v>13.2</v>
      </c>
    </row>
    <row r="7" spans="1:9" ht="12">
      <c r="A7" s="14"/>
      <c r="B7" s="17">
        <v>2</v>
      </c>
      <c r="C7" s="16">
        <v>3.956</v>
      </c>
      <c r="D7" s="16">
        <v>5.8</v>
      </c>
      <c r="E7" s="16">
        <v>11.111</v>
      </c>
      <c r="F7" s="16">
        <v>-2.372</v>
      </c>
      <c r="G7" s="16">
        <v>7.355</v>
      </c>
      <c r="H7" s="16">
        <v>15.271</v>
      </c>
      <c r="I7" s="16">
        <v>12.121</v>
      </c>
    </row>
    <row r="8" spans="1:9" ht="12">
      <c r="A8" s="14"/>
      <c r="B8" s="17">
        <v>3</v>
      </c>
      <c r="C8" s="16">
        <v>7.194</v>
      </c>
      <c r="D8" s="16">
        <v>-2.206</v>
      </c>
      <c r="E8" s="16">
        <v>-6.48</v>
      </c>
      <c r="F8" s="16">
        <v>15.19</v>
      </c>
      <c r="G8" s="16">
        <v>13.889</v>
      </c>
      <c r="H8" s="16">
        <v>18</v>
      </c>
      <c r="I8" s="16">
        <v>-0.901</v>
      </c>
    </row>
    <row r="9" spans="1:9" ht="12">
      <c r="A9" s="14"/>
      <c r="B9" s="17">
        <v>4</v>
      </c>
      <c r="C9" s="16">
        <v>23.49</v>
      </c>
      <c r="D9" s="16">
        <v>-6.88</v>
      </c>
      <c r="E9" s="16">
        <v>5.94</v>
      </c>
      <c r="F9" s="16">
        <v>15.751</v>
      </c>
      <c r="G9" s="16">
        <v>17.073</v>
      </c>
      <c r="H9" s="16">
        <v>-0.023</v>
      </c>
      <c r="I9" s="16">
        <v>18.548</v>
      </c>
    </row>
    <row r="10" spans="1:9" ht="12">
      <c r="A10" s="14"/>
      <c r="B10" s="17">
        <v>5</v>
      </c>
      <c r="C10" s="16">
        <v>2.728</v>
      </c>
      <c r="D10" s="16">
        <v>8.261</v>
      </c>
      <c r="E10" s="16">
        <v>9.719</v>
      </c>
      <c r="F10" s="16">
        <v>-9.81</v>
      </c>
      <c r="G10" s="16">
        <v>1.042</v>
      </c>
      <c r="H10" s="16">
        <v>2.884</v>
      </c>
      <c r="I10" s="16">
        <v>-10.958</v>
      </c>
    </row>
    <row r="11" spans="1:9" ht="12">
      <c r="A11" s="14"/>
      <c r="B11" s="17">
        <v>6</v>
      </c>
      <c r="C11" s="16">
        <v>1.4522</v>
      </c>
      <c r="D11" s="16">
        <v>0.803</v>
      </c>
      <c r="E11" s="16">
        <v>-1.119</v>
      </c>
      <c r="F11" s="16">
        <v>4.27</v>
      </c>
      <c r="G11" s="16">
        <v>20.833</v>
      </c>
      <c r="H11" s="16">
        <v>4.196</v>
      </c>
      <c r="I11" s="16">
        <v>14.912</v>
      </c>
    </row>
    <row r="12" spans="1:9" ht="12">
      <c r="A12" s="14"/>
      <c r="B12" s="17">
        <v>7</v>
      </c>
      <c r="C12" s="16">
        <v>-9.439</v>
      </c>
      <c r="D12" s="16">
        <v>-4.622</v>
      </c>
      <c r="E12" s="16">
        <v>-2.784</v>
      </c>
      <c r="F12" s="16">
        <v>-6.485</v>
      </c>
      <c r="G12" s="16">
        <v>-7.543</v>
      </c>
      <c r="H12" s="16">
        <v>-0.027</v>
      </c>
      <c r="I12" s="16">
        <v>-5.058</v>
      </c>
    </row>
    <row r="13" spans="1:9" ht="12">
      <c r="A13" s="14"/>
      <c r="B13" s="17">
        <v>8</v>
      </c>
      <c r="C13" s="16">
        <v>0.572</v>
      </c>
      <c r="D13" s="16">
        <v>2.979</v>
      </c>
      <c r="E13" s="16">
        <v>3.162</v>
      </c>
      <c r="F13" s="16">
        <v>11.679</v>
      </c>
      <c r="G13" s="16">
        <v>3.263</v>
      </c>
      <c r="H13" s="16">
        <v>6.333</v>
      </c>
      <c r="I13" s="16">
        <v>4.918</v>
      </c>
    </row>
    <row r="14" spans="1:9" ht="12">
      <c r="A14" s="14"/>
      <c r="B14" s="17">
        <v>9</v>
      </c>
      <c r="C14" s="16">
        <v>-13.973</v>
      </c>
      <c r="D14" s="16">
        <v>-2.066</v>
      </c>
      <c r="E14" s="16">
        <v>-5.937</v>
      </c>
      <c r="F14" s="16">
        <v>-7.285</v>
      </c>
      <c r="G14" s="16">
        <v>3.189</v>
      </c>
      <c r="H14" s="16">
        <v>18.939</v>
      </c>
      <c r="I14" s="16">
        <v>-13.5</v>
      </c>
    </row>
    <row r="15" spans="1:9" ht="12">
      <c r="A15" s="14"/>
      <c r="B15" s="17">
        <v>10</v>
      </c>
      <c r="C15" s="16">
        <v>-8.917</v>
      </c>
      <c r="D15" s="16">
        <v>-0.675</v>
      </c>
      <c r="E15" s="16">
        <v>10.998</v>
      </c>
      <c r="F15" s="16">
        <v>0</v>
      </c>
      <c r="G15" s="16">
        <v>-7.506</v>
      </c>
      <c r="H15" s="16">
        <v>-2.856</v>
      </c>
      <c r="I15" s="16">
        <v>27.742</v>
      </c>
    </row>
    <row r="16" spans="1:9" ht="12">
      <c r="A16" s="14"/>
      <c r="B16" s="17">
        <v>11</v>
      </c>
      <c r="C16" s="16">
        <v>0.238</v>
      </c>
      <c r="D16" s="16">
        <v>7.923</v>
      </c>
      <c r="E16" s="16">
        <v>19.771</v>
      </c>
      <c r="F16" s="16">
        <v>0.369</v>
      </c>
      <c r="G16" s="16">
        <v>-3.58</v>
      </c>
      <c r="H16" s="16">
        <v>-5.882</v>
      </c>
      <c r="I16" s="16">
        <v>16.026</v>
      </c>
    </row>
    <row r="17" spans="1:9" ht="12">
      <c r="A17" s="14"/>
      <c r="B17" s="20">
        <v>12</v>
      </c>
      <c r="C17" s="19">
        <v>8.803</v>
      </c>
      <c r="D17" s="19">
        <v>-1.181</v>
      </c>
      <c r="E17" s="19">
        <v>-9.633</v>
      </c>
      <c r="F17" s="19">
        <v>1.866</v>
      </c>
      <c r="G17" s="19">
        <v>-7.25</v>
      </c>
      <c r="H17" s="19">
        <v>0.926</v>
      </c>
      <c r="I17" s="19">
        <v>-2.762</v>
      </c>
    </row>
    <row r="18" spans="1:10" ht="12">
      <c r="A18" s="14"/>
      <c r="B18" t="s">
        <v>18</v>
      </c>
      <c r="C18">
        <f>AVERAGE(C6:C17)</f>
        <v>2.4229333333333334</v>
      </c>
      <c r="D18">
        <f>AVERAGE(D6:D17)</f>
        <v>0.9567500000000001</v>
      </c>
      <c r="E18">
        <f>AVERAGE(E6:E17)</f>
        <v>3.0707500000000003</v>
      </c>
      <c r="F18">
        <f>AVERAGE(F6:F17)</f>
        <v>4.1940833333333325</v>
      </c>
      <c r="G18">
        <f>AVERAGE(G6:G17)</f>
        <v>3.748333333333333</v>
      </c>
      <c r="H18">
        <f>AVERAGE(H6:H17)</f>
        <v>4.86775</v>
      </c>
      <c r="I18">
        <f>AVERAGE(I6:I17)</f>
        <v>6.190666666666666</v>
      </c>
      <c r="J18" s="14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N13" sqref="N13"/>
    </sheetView>
  </sheetViews>
  <sheetFormatPr defaultColWidth="9.140625" defaultRowHeight="12"/>
  <sheetData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Rowe</dc:creator>
  <cp:keywords/>
  <dc:description/>
  <cp:lastModifiedBy>Anton Rowe</cp:lastModifiedBy>
  <cp:lastPrinted>1997-11-25T05:00:58Z</cp:lastPrinted>
  <dcterms:created xsi:type="dcterms:W3CDTF">1997-06-24T05:43:45Z</dcterms:created>
  <dcterms:modified xsi:type="dcterms:W3CDTF">2006-09-22T14:17:37Z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itialized">
    <vt:lpwstr>9/22/2006 6:53:14 AM</vt:lpwstr>
  </property>
</Properties>
</file>